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la001\Desktop\Zahrady aktual\Lanškroun Město Akceptovaný, 2024\Lanškroun Město Akceptovaný, 2024\Město Lanškroun (ZŠ Lanškroun)\VŘ\Příloha č. 4 - Technická specifikace\"/>
    </mc:Choice>
  </mc:AlternateContent>
  <xr:revisionPtr revIDLastSave="0" documentId="13_ncr:1_{81E067FA-A8F5-47E8-9022-52022D364F85}" xr6:coauthVersionLast="36" xr6:coauthVersionMax="47" xr10:uidLastSave="{00000000-0000-0000-0000-000000000000}"/>
  <bookViews>
    <workbookView xWindow="20376" yWindow="-120" windowWidth="25440" windowHeight="15396" xr2:uid="{00000000-000D-0000-FFFF-FFFF00000000}"/>
  </bookViews>
  <sheets>
    <sheet name="AllPages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I17" i="1" l="1"/>
  <c r="G6" i="1" l="1"/>
  <c r="H6" i="1" s="1"/>
  <c r="G7" i="1"/>
  <c r="H7" i="1" s="1"/>
  <c r="G8" i="1"/>
  <c r="H8" i="1" s="1"/>
  <c r="G9" i="1"/>
  <c r="H9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5" i="1"/>
  <c r="H5" i="1" s="1"/>
  <c r="H17" i="1" l="1"/>
  <c r="C21" i="1" s="1"/>
  <c r="G17" i="1"/>
  <c r="C19" i="1" s="1"/>
  <c r="C20" i="1" l="1"/>
</calcChain>
</file>

<file path=xl/sharedStrings.xml><?xml version="1.0" encoding="utf-8"?>
<sst xmlns="http://schemas.openxmlformats.org/spreadsheetml/2006/main" count="39" uniqueCount="28">
  <si>
    <t>Č. pol.</t>
  </si>
  <si>
    <t>Název položky</t>
  </si>
  <si>
    <t>Počet ks / m2</t>
  </si>
  <si>
    <t>Jedn. cena bez DPH</t>
  </si>
  <si>
    <t>Celková cena bez DPH</t>
  </si>
  <si>
    <t>Celková cena s DPH</t>
  </si>
  <si>
    <t>Celkem</t>
  </si>
  <si>
    <t>Technická specifikace</t>
  </si>
  <si>
    <t>viz. Příloha č.4 - Technická specifikace</t>
  </si>
  <si>
    <t>Maximální cena stanovená SFŽP s DPH</t>
  </si>
  <si>
    <t>Cena celkem dle nabídky bez DPH</t>
  </si>
  <si>
    <t>Cena celkem dle nabídky s DPH</t>
  </si>
  <si>
    <t>Podrobné informace ke každému prvku viz. Příloha č. 4 - Technická specifikace</t>
  </si>
  <si>
    <t>VYPLŇTE POUZE ŽLUTĚ PODBARVENÁ POLÍČKA!!</t>
  </si>
  <si>
    <t>DPH</t>
  </si>
  <si>
    <t>Město Lanškroun</t>
  </si>
  <si>
    <t>Pozorování zvěře 1x plus makety 4 ks</t>
  </si>
  <si>
    <t>Nádoba na zadržování vody</t>
  </si>
  <si>
    <t>Vyvýšené záhony</t>
  </si>
  <si>
    <t>Výsadba trvalek 10/15 cm min</t>
  </si>
  <si>
    <t>Popínavé rostliny</t>
  </si>
  <si>
    <t>Cedulky k rostlinám</t>
  </si>
  <si>
    <t>Zpevněná plocha vodě propustná, štěrk, kamenná dlažba 6x4.5m</t>
  </si>
  <si>
    <t>Dřevěná konstrukce pro popínavé rostliny ve tvaru L</t>
  </si>
  <si>
    <t>Info tabule školní</t>
  </si>
  <si>
    <t>Nářadí zahradní soubor</t>
  </si>
  <si>
    <t>Všechny prvky vč. Dopravy a montáže</t>
  </si>
  <si>
    <t>Lavička dětská kov pozink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</si>
</sst>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\ &quot;Kč&quot;"/>
  </numFmts>
  <fonts count="5" x14ac:knownFonts="1">
    <font>
      <sz val="10"/>
      <name val="Arial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999FF"/>
        <bgColor rgb="FFCC99FF"/>
      </patternFill>
    </fill>
    <fill>
      <patternFill patternType="solid">
        <fgColor rgb="FFCCCCFF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rgb="FFCC99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3" borderId="3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1" fontId="2" fillId="3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Border="1" applyAlignment="1">
      <alignment horizontal="left" vertical="top" wrapText="1"/>
    </xf>
    <xf numFmtId="0" fontId="0" fillId="0" borderId="3" xfId="0" applyBorder="1"/>
    <xf numFmtId="0" fontId="0" fillId="3" borderId="3" xfId="0" applyFill="1" applyBorder="1"/>
    <xf numFmtId="0" fontId="1" fillId="4" borderId="1" xfId="0" applyFont="1" applyFill="1" applyBorder="1" applyAlignment="1">
      <alignment horizontal="left"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4" fontId="1" fillId="3" borderId="2" xfId="0" applyNumberFormat="1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 wrapText="1"/>
    </xf>
    <xf numFmtId="164" fontId="2" fillId="3" borderId="4" xfId="0" applyNumberFormat="1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164" fontId="3" fillId="6" borderId="4" xfId="0" applyNumberFormat="1" applyFont="1" applyFill="1" applyBorder="1"/>
    <xf numFmtId="0" fontId="0" fillId="0" borderId="0" xfId="0" applyAlignment="1">
      <alignment wrapText="1"/>
    </xf>
    <xf numFmtId="0" fontId="4" fillId="6" borderId="4" xfId="0" applyFont="1" applyFill="1" applyBorder="1" applyAlignment="1">
      <alignment wrapText="1"/>
    </xf>
    <xf numFmtId="164" fontId="0" fillId="7" borderId="4" xfId="0" applyNumberFormat="1" applyFill="1" applyBorder="1" applyAlignment="1">
      <alignment wrapText="1"/>
    </xf>
    <xf numFmtId="0" fontId="4" fillId="7" borderId="0" xfId="0" applyFont="1" applyFill="1"/>
    <xf numFmtId="0" fontId="0" fillId="7" borderId="0" xfId="0" applyFill="1"/>
    <xf numFmtId="0" fontId="4" fillId="4" borderId="0" xfId="0" applyFont="1" applyFill="1"/>
    <xf numFmtId="0" fontId="0" fillId="4" borderId="0" xfId="0" applyFill="1"/>
    <xf numFmtId="165" fontId="0" fillId="6" borderId="4" xfId="0" applyNumberFormat="1" applyFill="1" applyBorder="1"/>
    <xf numFmtId="165" fontId="0" fillId="6" borderId="4" xfId="0" applyNumberFormat="1" applyFill="1" applyBorder="1" applyAlignment="1">
      <alignment horizontal="right" indent="1"/>
    </xf>
    <xf numFmtId="0" fontId="1" fillId="8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"/>
  <sheetViews>
    <sheetView tabSelected="1" topLeftCell="B1" zoomScaleNormal="100" workbookViewId="0">
      <selection activeCell="H17" sqref="H17"/>
    </sheetView>
  </sheetViews>
  <sheetFormatPr defaultColWidth="9" defaultRowHeight="13.2" x14ac:dyDescent="0.25"/>
  <cols>
    <col min="1" max="1" width="9.44140625" customWidth="1"/>
    <col min="2" max="2" width="19" customWidth="1"/>
    <col min="3" max="3" width="39.88671875" customWidth="1"/>
    <col min="4" max="4" width="34.88671875" bestFit="1" customWidth="1"/>
    <col min="5" max="5" width="13" customWidth="1"/>
    <col min="6" max="6" width="26.109375" customWidth="1"/>
    <col min="7" max="7" width="34.33203125" customWidth="1"/>
    <col min="8" max="8" width="26" customWidth="1"/>
    <col min="9" max="9" width="35.44140625" bestFit="1" customWidth="1"/>
  </cols>
  <sheetData>
    <row r="1" spans="1:9" ht="13.5" customHeight="1" x14ac:dyDescent="0.25">
      <c r="A1" s="26" t="s">
        <v>15</v>
      </c>
      <c r="B1" s="26"/>
    </row>
    <row r="2" spans="1:9" ht="14.4" customHeight="1" x14ac:dyDescent="0.25"/>
    <row r="3" spans="1:9" ht="0.6" customHeight="1" x14ac:dyDescent="0.25"/>
    <row r="4" spans="1:9" ht="15" customHeight="1" x14ac:dyDescent="0.25">
      <c r="A4" s="3" t="s">
        <v>0</v>
      </c>
      <c r="B4" s="27" t="s">
        <v>1</v>
      </c>
      <c r="C4" s="27"/>
      <c r="D4" s="3" t="s">
        <v>7</v>
      </c>
      <c r="E4" s="3" t="s">
        <v>2</v>
      </c>
      <c r="F4" s="3" t="s">
        <v>3</v>
      </c>
      <c r="G4" s="3" t="s">
        <v>4</v>
      </c>
      <c r="H4" s="4" t="s">
        <v>5</v>
      </c>
      <c r="I4" s="14" t="s">
        <v>9</v>
      </c>
    </row>
    <row r="5" spans="1:9" ht="15.6" customHeight="1" x14ac:dyDescent="0.25">
      <c r="A5" s="5">
        <v>1</v>
      </c>
      <c r="B5" s="28" t="s">
        <v>16</v>
      </c>
      <c r="C5" s="28"/>
      <c r="D5" s="2" t="s">
        <v>8</v>
      </c>
      <c r="E5" s="6">
        <v>1</v>
      </c>
      <c r="F5" s="9"/>
      <c r="G5" s="10">
        <f>E5*F5</f>
        <v>0</v>
      </c>
      <c r="H5" s="11">
        <f>G5*1.21</f>
        <v>0</v>
      </c>
      <c r="I5" s="24">
        <v>50819.5</v>
      </c>
    </row>
    <row r="6" spans="1:9" ht="14.4" customHeight="1" x14ac:dyDescent="0.25">
      <c r="A6" s="5">
        <v>2</v>
      </c>
      <c r="B6" s="28" t="s">
        <v>17</v>
      </c>
      <c r="C6" s="28"/>
      <c r="D6" s="2" t="s">
        <v>8</v>
      </c>
      <c r="E6" s="6">
        <v>1</v>
      </c>
      <c r="F6" s="9"/>
      <c r="G6" s="10">
        <f t="shared" ref="G6:G15" si="0">E6*F6</f>
        <v>0</v>
      </c>
      <c r="H6" s="11">
        <f t="shared" ref="H6:H15" si="1">G6*1.21</f>
        <v>0</v>
      </c>
      <c r="I6" s="24">
        <v>6050.2</v>
      </c>
    </row>
    <row r="7" spans="1:9" ht="14.4" customHeight="1" x14ac:dyDescent="0.25">
      <c r="A7" s="5">
        <v>3</v>
      </c>
      <c r="B7" s="28" t="s">
        <v>18</v>
      </c>
      <c r="C7" s="28"/>
      <c r="D7" s="2" t="s">
        <v>8</v>
      </c>
      <c r="E7" s="6">
        <v>3</v>
      </c>
      <c r="F7" s="9"/>
      <c r="G7" s="10">
        <f t="shared" si="0"/>
        <v>0</v>
      </c>
      <c r="H7" s="11">
        <f t="shared" si="1"/>
        <v>0</v>
      </c>
      <c r="I7" s="24">
        <v>29039.7</v>
      </c>
    </row>
    <row r="8" spans="1:9" ht="14.4" customHeight="1" x14ac:dyDescent="0.25">
      <c r="A8" s="5">
        <v>4</v>
      </c>
      <c r="B8" s="28" t="s">
        <v>19</v>
      </c>
      <c r="C8" s="28"/>
      <c r="D8" s="2" t="s">
        <v>8</v>
      </c>
      <c r="E8" s="6">
        <v>50</v>
      </c>
      <c r="F8" s="9"/>
      <c r="G8" s="10">
        <f t="shared" si="0"/>
        <v>0</v>
      </c>
      <c r="H8" s="11">
        <f t="shared" si="1"/>
        <v>0</v>
      </c>
      <c r="I8" s="24">
        <v>6050</v>
      </c>
    </row>
    <row r="9" spans="1:9" ht="14.4" customHeight="1" x14ac:dyDescent="0.25">
      <c r="A9" s="5">
        <v>5</v>
      </c>
      <c r="B9" s="28" t="s">
        <v>20</v>
      </c>
      <c r="C9" s="28"/>
      <c r="D9" s="2" t="s">
        <v>8</v>
      </c>
      <c r="E9" s="6">
        <v>20</v>
      </c>
      <c r="F9" s="9"/>
      <c r="G9" s="10">
        <f t="shared" si="0"/>
        <v>0</v>
      </c>
      <c r="H9" s="11">
        <f t="shared" si="1"/>
        <v>0</v>
      </c>
      <c r="I9" s="24">
        <v>7260</v>
      </c>
    </row>
    <row r="10" spans="1:9" ht="14.4" customHeight="1" x14ac:dyDescent="0.25">
      <c r="A10" s="5">
        <v>6</v>
      </c>
      <c r="B10" s="28" t="s">
        <v>21</v>
      </c>
      <c r="C10" s="28"/>
      <c r="D10" s="2" t="s">
        <v>8</v>
      </c>
      <c r="E10" s="6">
        <v>10</v>
      </c>
      <c r="F10" s="9"/>
      <c r="G10" s="10">
        <f t="shared" si="0"/>
        <v>0</v>
      </c>
      <c r="H10" s="11">
        <f t="shared" si="1"/>
        <v>0</v>
      </c>
      <c r="I10" s="24">
        <v>968</v>
      </c>
    </row>
    <row r="11" spans="1:9" ht="14.4" customHeight="1" x14ac:dyDescent="0.25">
      <c r="A11" s="5">
        <v>7</v>
      </c>
      <c r="B11" s="29" t="s">
        <v>22</v>
      </c>
      <c r="C11" s="29"/>
      <c r="D11" s="2" t="s">
        <v>8</v>
      </c>
      <c r="E11" s="6">
        <v>1</v>
      </c>
      <c r="F11" s="9"/>
      <c r="G11" s="10">
        <f t="shared" si="0"/>
        <v>0</v>
      </c>
      <c r="H11" s="11">
        <f t="shared" si="1"/>
        <v>0</v>
      </c>
      <c r="I11" s="24">
        <v>150403</v>
      </c>
    </row>
    <row r="12" spans="1:9" ht="14.4" customHeight="1" x14ac:dyDescent="0.25">
      <c r="A12" s="5">
        <v>8</v>
      </c>
      <c r="B12" s="28" t="s">
        <v>23</v>
      </c>
      <c r="C12" s="28"/>
      <c r="D12" s="2" t="s">
        <v>8</v>
      </c>
      <c r="E12" s="6">
        <v>2</v>
      </c>
      <c r="F12" s="9"/>
      <c r="G12" s="10">
        <f t="shared" si="0"/>
        <v>0</v>
      </c>
      <c r="H12" s="11">
        <f t="shared" si="1"/>
        <v>0</v>
      </c>
      <c r="I12" s="24">
        <v>152702</v>
      </c>
    </row>
    <row r="13" spans="1:9" ht="14.4" customHeight="1" x14ac:dyDescent="0.25">
      <c r="A13" s="5">
        <v>9</v>
      </c>
      <c r="B13" s="28" t="s">
        <v>24</v>
      </c>
      <c r="C13" s="28"/>
      <c r="D13" s="2" t="s">
        <v>8</v>
      </c>
      <c r="E13" s="6">
        <v>1</v>
      </c>
      <c r="F13" s="9"/>
      <c r="G13" s="10">
        <f t="shared" si="0"/>
        <v>0</v>
      </c>
      <c r="H13" s="11">
        <f t="shared" si="1"/>
        <v>0</v>
      </c>
      <c r="I13" s="24">
        <v>50820</v>
      </c>
    </row>
    <row r="14" spans="1:9" ht="14.4" customHeight="1" x14ac:dyDescent="0.25">
      <c r="A14" s="5">
        <v>10</v>
      </c>
      <c r="B14" s="28" t="s">
        <v>27</v>
      </c>
      <c r="C14" s="28"/>
      <c r="D14" s="2" t="s">
        <v>8</v>
      </c>
      <c r="E14" s="6">
        <v>12</v>
      </c>
      <c r="F14" s="9"/>
      <c r="G14" s="10">
        <f t="shared" si="0"/>
        <v>0</v>
      </c>
      <c r="H14" s="11">
        <f t="shared" si="1"/>
        <v>0</v>
      </c>
      <c r="I14" s="24">
        <v>120807</v>
      </c>
    </row>
    <row r="15" spans="1:9" ht="14.4" customHeight="1" x14ac:dyDescent="0.25">
      <c r="A15" s="5">
        <v>11</v>
      </c>
      <c r="B15" s="28" t="s">
        <v>25</v>
      </c>
      <c r="C15" s="28"/>
      <c r="D15" s="2" t="s">
        <v>8</v>
      </c>
      <c r="E15" s="6">
        <v>1</v>
      </c>
      <c r="F15" s="9"/>
      <c r="G15" s="10">
        <f t="shared" si="0"/>
        <v>0</v>
      </c>
      <c r="H15" s="11">
        <f t="shared" si="1"/>
        <v>0</v>
      </c>
      <c r="I15" s="24">
        <v>12100</v>
      </c>
    </row>
    <row r="16" spans="1:9" ht="14.4" customHeight="1" x14ac:dyDescent="0.25">
      <c r="A16" s="5">
        <v>12</v>
      </c>
      <c r="B16" s="28" t="s">
        <v>26</v>
      </c>
      <c r="C16" s="28"/>
      <c r="D16" s="2" t="s">
        <v>8</v>
      </c>
      <c r="E16" s="6"/>
      <c r="F16" s="25"/>
      <c r="G16" s="10"/>
      <c r="H16" s="11"/>
      <c r="I16" s="23"/>
    </row>
    <row r="17" spans="1:9" ht="15.15" customHeight="1" x14ac:dyDescent="0.25">
      <c r="A17" s="7"/>
      <c r="B17" s="30" t="s">
        <v>6</v>
      </c>
      <c r="C17" s="30"/>
      <c r="D17" s="1"/>
      <c r="E17" s="8"/>
      <c r="F17" s="8"/>
      <c r="G17" s="12">
        <f>SUM(G5:G16)</f>
        <v>0</v>
      </c>
      <c r="H17" s="13">
        <f>SUM(H5:H16)</f>
        <v>0</v>
      </c>
      <c r="I17" s="15">
        <f>SUM(I5:I16)</f>
        <v>587019.4</v>
      </c>
    </row>
    <row r="19" spans="1:9" s="16" customFormat="1" ht="35.25" customHeight="1" x14ac:dyDescent="0.25">
      <c r="B19" s="17" t="s">
        <v>10</v>
      </c>
      <c r="C19" s="18">
        <f>G17</f>
        <v>0</v>
      </c>
    </row>
    <row r="20" spans="1:9" s="16" customFormat="1" ht="35.25" customHeight="1" x14ac:dyDescent="0.25">
      <c r="B20" s="17" t="s">
        <v>14</v>
      </c>
      <c r="C20" s="18">
        <f>C21-C19</f>
        <v>0</v>
      </c>
    </row>
    <row r="21" spans="1:9" s="16" customFormat="1" ht="35.25" customHeight="1" x14ac:dyDescent="0.25">
      <c r="B21" s="17" t="s">
        <v>11</v>
      </c>
      <c r="C21" s="18">
        <f>H17</f>
        <v>0</v>
      </c>
    </row>
    <row r="23" spans="1:9" ht="16.5" customHeight="1" x14ac:dyDescent="0.25">
      <c r="B23" s="19" t="s">
        <v>12</v>
      </c>
      <c r="C23" s="20"/>
      <c r="D23" s="20"/>
      <c r="E23" s="20"/>
      <c r="F23" s="20"/>
      <c r="G23" s="20"/>
      <c r="H23" s="20"/>
      <c r="I23" s="20"/>
    </row>
    <row r="25" spans="1:9" ht="15" customHeight="1" x14ac:dyDescent="0.25">
      <c r="B25" s="21" t="s">
        <v>13</v>
      </c>
      <c r="C25" s="22"/>
      <c r="D25" s="22"/>
      <c r="E25" s="22"/>
      <c r="F25" s="22"/>
      <c r="G25" s="22"/>
      <c r="H25" s="22"/>
      <c r="I25" s="22"/>
    </row>
  </sheetData>
  <mergeCells count="15">
    <mergeCell ref="B13:C13"/>
    <mergeCell ref="B14:C14"/>
    <mergeCell ref="B17:C17"/>
    <mergeCell ref="B15:C15"/>
    <mergeCell ref="B16:C16"/>
    <mergeCell ref="B8:C8"/>
    <mergeCell ref="B9:C9"/>
    <mergeCell ref="B10:C10"/>
    <mergeCell ref="B11:C11"/>
    <mergeCell ref="B12:C12"/>
    <mergeCell ref="A1:B1"/>
    <mergeCell ref="B4:C4"/>
    <mergeCell ref="B5:C5"/>
    <mergeCell ref="B6:C6"/>
    <mergeCell ref="B7:C7"/>
  </mergeCells>
  <printOptions gridLines="1"/>
  <pageMargins left="0.75" right="0.75" top="1" bottom="1" header="0.511811023622047" footer="0.511811023622047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AllPages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Pavlína Klapková</cp:lastModifiedBy>
  <dcterms:modified xsi:type="dcterms:W3CDTF">2024-02-22T19:54:27Z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cp:revision>0</cp:revision>
  <dc:subject/>
  <dc:title/>
</cp:coreProperties>
</file>